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5" i="11" l="1"/>
  <c r="G15" i="11"/>
  <c r="F15" i="11"/>
  <c r="E15" i="11"/>
  <c r="D15" i="11"/>
  <c r="K14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/>
  <c r="E41" i="2"/>
  <c r="J42" i="2" s="1"/>
  <c r="E11" i="2"/>
  <c r="J40" i="2"/>
  <c r="J27" i="2" l="1"/>
  <c r="K15" i="11"/>
  <c r="E27" i="2"/>
  <c r="E34" i="2" s="1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<sst xmlns="http://schemas.openxmlformats.org/spreadsheetml/2006/main" count="108" uniqueCount="83">
  <si>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</si>
  <si>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</si>
  <si>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</si>
  <si>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</si>
  <si>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</si>
  <si>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</si>
  <si>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</si>
  <si>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</si>
  <si>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</si>
  <si>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</si>
  <si>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</si>
  <si>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</si>
  <si>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</si>
  <si>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</si>
  <si>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</si>
  <si>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</si>
  <si>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</si>
  <si>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</si>
  <si>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</si>
  <si>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</si>
  <si>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</si>
  <si>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</si>
  <si>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</si>
  <si>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</si>
  <si>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</si>
  <si>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</si>
  <si>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</si>
  <si>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</si>
  <si>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</si>
  <si>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</si>
  <si>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</si>
  <si>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</si>
  <si>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</si>
  <si>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</si>
  <si>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</si>
  <si>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</si>
  <si>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</si>
  <si>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</si>
  <si>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</si>
  <si>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</si>
  <si>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</si>
  <si>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</si>
  <si>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</si>
  <si>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</si>
  <si>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</si>
  <si>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</si>
  <si>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</si>
  <si>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</si>
  <si>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</si>
  <si>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</si>
  <si>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</si>
  <si>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</si>
  <si>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</si>
  <si>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</si>
  <si>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</si>
  <si>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</si>
  <si>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</si>
  <si>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</si>
  <si>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</si>
  <si>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</si>
  <si>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</si>
  <si>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</si>
  <si>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</si>
  <si>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</si>
  <si>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</si>
  <si>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</si>
  <si>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</si>
  <si>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</si>
  <si>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</si>
  <si>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</si>
  <si>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</si>
  <si>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</si>
  <si>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</si>
  <si>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</si>
  <si>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</si>
  <si>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</si>
  <si>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</si>
  <si>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</si>
  <si>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</si>
  <si>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</si>
  <si>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30 DE ABRIL 2014</t>
  </si>
  <si>
    <t xml:space="preserve">             AL 30 DE ABRIL DE 2014</t>
  </si>
  <si>
    <t>AL 01-ABR-2014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</si>
</sst>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0" xfId="0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zoomScaleNormal="100" workbookViewId="0">
      <selection activeCell="J31" sqref="J31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2" t="s">
        <v>46</v>
      </c>
      <c r="E1" s="112"/>
      <c r="F1" s="112"/>
      <c r="G1" s="112"/>
      <c r="H1" s="112"/>
      <c r="I1" s="112"/>
      <c r="J1" s="112"/>
      <c r="K1" s="112"/>
    </row>
    <row r="2" spans="2:11" ht="27" x14ac:dyDescent="0.5">
      <c r="D2" s="112" t="s">
        <v>47</v>
      </c>
      <c r="E2" s="112"/>
      <c r="F2" s="112"/>
      <c r="G2" s="112"/>
      <c r="H2" s="112"/>
      <c r="I2" s="112"/>
      <c r="J2" s="112"/>
      <c r="K2" s="112"/>
    </row>
    <row r="3" spans="2:11" ht="27" x14ac:dyDescent="0.5">
      <c r="D3" s="112" t="s">
        <v>80</v>
      </c>
      <c r="E3" s="112"/>
      <c r="F3" s="112"/>
      <c r="G3" s="112"/>
      <c r="H3" s="112"/>
      <c r="I3" s="112"/>
      <c r="J3" s="112"/>
      <c r="K3" s="112"/>
    </row>
    <row r="4" spans="2:11" ht="16.5" x14ac:dyDescent="0.35">
      <c r="J4" s="57"/>
      <c r="K4" s="57"/>
    </row>
    <row r="5" spans="2:11" ht="16.5" x14ac:dyDescent="0.35">
      <c r="J5" s="57"/>
      <c r="K5" s="57"/>
    </row>
    <row r="6" spans="2:11" ht="16.5" x14ac:dyDescent="0.35">
      <c r="G6"/>
      <c r="H6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59</v>
      </c>
      <c r="I9" s="12" t="s">
        <v>18</v>
      </c>
      <c r="J9" s="15">
        <f>E11</f>
        <v>349748.02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</f>
        <v>334748.02</v>
      </c>
      <c r="F10" s="14"/>
      <c r="G10" s="78"/>
      <c r="H10" s="99"/>
      <c r="I10" s="82" t="s">
        <v>63</v>
      </c>
      <c r="J10" s="28">
        <f>+J9</f>
        <v>349748.02</v>
      </c>
      <c r="K10" s="16"/>
    </row>
    <row r="11" spans="2:11" ht="17.25" thickBot="1" x14ac:dyDescent="0.4">
      <c r="B11" s="77"/>
      <c r="C11" s="99"/>
      <c r="D11" s="82" t="s">
        <v>61</v>
      </c>
      <c r="E11" s="22">
        <f>SUM(E9:E10)</f>
        <v>349748.02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349748.02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65</v>
      </c>
      <c r="E21" s="86"/>
      <c r="F21" s="18"/>
      <c r="G21" s="29"/>
      <c r="H21" s="106" t="s">
        <v>60</v>
      </c>
      <c r="I21" s="83" t="s">
        <v>64</v>
      </c>
      <c r="J21" s="86"/>
      <c r="K21" s="16"/>
    </row>
    <row r="22" spans="2:11" ht="17.25" thickBot="1" x14ac:dyDescent="0.4">
      <c r="B22" s="30" t="s">
        <v>2</v>
      </c>
      <c r="C22" s="102" t="s">
        <v>75</v>
      </c>
      <c r="D22" s="89" t="s">
        <v>11</v>
      </c>
      <c r="E22" s="31">
        <f>'ANEXO 4'!K10</f>
        <v>398260</v>
      </c>
      <c r="F22" s="18"/>
      <c r="G22" s="14"/>
      <c r="H22" s="102" t="s">
        <v>70</v>
      </c>
      <c r="I22" s="89" t="s">
        <v>11</v>
      </c>
      <c r="J22" s="31">
        <f>+E22</f>
        <v>398260</v>
      </c>
      <c r="K22" s="16"/>
    </row>
    <row r="23" spans="2:11" ht="16.5" x14ac:dyDescent="0.35">
      <c r="B23" s="32"/>
      <c r="C23" s="99" t="s">
        <v>76</v>
      </c>
      <c r="D23" s="91" t="s">
        <v>66</v>
      </c>
      <c r="E23" s="33">
        <f>'ANEXO 4'!K11</f>
        <v>2264238.06</v>
      </c>
      <c r="F23" s="18"/>
      <c r="G23" s="14"/>
      <c r="H23" s="99" t="s">
        <v>71</v>
      </c>
      <c r="I23" s="91" t="s">
        <v>66</v>
      </c>
      <c r="J23" s="33">
        <f>+E23</f>
        <v>2264238.06</v>
      </c>
      <c r="K23" s="34"/>
    </row>
    <row r="24" spans="2:11" ht="16.5" x14ac:dyDescent="0.35">
      <c r="B24" s="32"/>
      <c r="C24" s="99" t="s">
        <v>77</v>
      </c>
      <c r="D24" s="91" t="s">
        <v>67</v>
      </c>
      <c r="E24" s="33">
        <f>'ANEXO 4'!K12</f>
        <v>616276.16</v>
      </c>
      <c r="F24" s="18"/>
      <c r="G24" s="14"/>
      <c r="H24" s="99" t="s">
        <v>72</v>
      </c>
      <c r="I24" s="91" t="s">
        <v>67</v>
      </c>
      <c r="J24" s="33">
        <f>+E24</f>
        <v>616276.16</v>
      </c>
      <c r="K24" s="34"/>
    </row>
    <row r="25" spans="2:11" ht="16.5" x14ac:dyDescent="0.35">
      <c r="B25" s="32"/>
      <c r="C25" s="99" t="s">
        <v>78</v>
      </c>
      <c r="D25" s="91" t="s">
        <v>68</v>
      </c>
      <c r="E25" s="33">
        <f>'ANEXO 4'!K13</f>
        <v>60845.659999999996</v>
      </c>
      <c r="F25" s="18"/>
      <c r="G25" s="14"/>
      <c r="H25" s="99" t="s">
        <v>73</v>
      </c>
      <c r="I25" s="91" t="s">
        <v>68</v>
      </c>
      <c r="J25" s="33">
        <f>+E25</f>
        <v>60845.659999999996</v>
      </c>
      <c r="K25" s="35"/>
    </row>
    <row r="26" spans="2:11" ht="17.25" thickBot="1" x14ac:dyDescent="0.4">
      <c r="B26" s="32"/>
      <c r="C26" s="99" t="s">
        <v>79</v>
      </c>
      <c r="D26" s="91" t="s">
        <v>69</v>
      </c>
      <c r="E26" s="96">
        <f>'ANEXO 4'!K14</f>
        <v>44518</v>
      </c>
      <c r="F26" s="18"/>
      <c r="G26" s="14"/>
      <c r="H26" s="99" t="s">
        <v>74</v>
      </c>
      <c r="I26" s="91" t="s">
        <v>69</v>
      </c>
      <c r="J26" s="96">
        <f>+E26</f>
        <v>44518</v>
      </c>
      <c r="K26" s="55"/>
    </row>
    <row r="27" spans="2:11" ht="17.25" thickBot="1" x14ac:dyDescent="0.4">
      <c r="B27" s="32"/>
      <c r="C27" s="99"/>
      <c r="D27" s="82" t="s">
        <v>62</v>
      </c>
      <c r="E27" s="22">
        <f>SUM(E22:E26)</f>
        <v>3384137.8800000004</v>
      </c>
      <c r="F27" s="18"/>
      <c r="G27" s="16"/>
      <c r="H27" s="100"/>
      <c r="I27" s="20" t="s">
        <v>12</v>
      </c>
      <c r="J27" s="22">
        <f>SUM(J22:J26)</f>
        <v>3384137.8800000004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3733885.9000000004</v>
      </c>
      <c r="F34" s="40"/>
      <c r="G34" s="5"/>
      <c r="H34" s="5"/>
      <c r="I34" s="41" t="s">
        <v>14</v>
      </c>
      <c r="J34" s="28">
        <f>+J18+J27</f>
        <v>3733885.9000000004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3" t="s">
        <v>49</v>
      </c>
      <c r="F52" s="114"/>
      <c r="G52" s="114"/>
      <c r="H52" s="114"/>
      <c r="I52" s="115"/>
    </row>
    <row r="53" spans="2:16" ht="15.75" thickBot="1" x14ac:dyDescent="0.35">
      <c r="D53" s="65"/>
      <c r="E53" s="116"/>
      <c r="F53" s="116"/>
      <c r="G53" s="116"/>
      <c r="H53" s="116"/>
      <c r="I53" s="117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C1" sqref="C1:K21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19" t="s">
        <v>44</v>
      </c>
      <c r="D1" s="119"/>
      <c r="E1" s="119"/>
      <c r="F1" s="119"/>
      <c r="G1" s="119"/>
      <c r="H1" s="119"/>
      <c r="I1" s="119"/>
      <c r="J1" s="119"/>
      <c r="K1" s="119"/>
    </row>
    <row r="2" spans="1:13" ht="27" x14ac:dyDescent="0.5">
      <c r="A2" s="14"/>
      <c r="B2" s="14"/>
      <c r="C2" s="119" t="s">
        <v>45</v>
      </c>
      <c r="D2" s="119"/>
      <c r="E2" s="119"/>
      <c r="F2" s="119"/>
      <c r="G2" s="119"/>
      <c r="H2" s="119"/>
      <c r="I2" s="119"/>
      <c r="J2" s="119"/>
      <c r="K2" s="119"/>
    </row>
    <row r="3" spans="1:13" ht="27" x14ac:dyDescent="0.5">
      <c r="A3" s="14"/>
      <c r="B3" s="14"/>
      <c r="C3" s="119" t="s">
        <v>81</v>
      </c>
      <c r="D3" s="119"/>
      <c r="E3" s="119"/>
      <c r="F3" s="119"/>
      <c r="G3" s="119"/>
      <c r="H3" s="119"/>
      <c r="I3" s="119"/>
      <c r="J3" s="119"/>
      <c r="K3" s="119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0" t="s">
        <v>38</v>
      </c>
      <c r="E7" s="120"/>
      <c r="F7" s="120"/>
      <c r="G7" s="120"/>
      <c r="H7" s="120"/>
      <c r="I7" s="120"/>
      <c r="J7" s="120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8" t="s">
        <v>54</v>
      </c>
      <c r="C10" s="89" t="s">
        <v>11</v>
      </c>
      <c r="D10" s="90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109" t="s">
        <v>55</v>
      </c>
      <c r="C11" s="91" t="s">
        <v>66</v>
      </c>
      <c r="D11" s="92">
        <v>2264238.06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>+D11+E11-G11+J11</f>
        <v>2264238.06</v>
      </c>
      <c r="L11" s="43"/>
    </row>
    <row r="12" spans="1:13" ht="15" customHeight="1" x14ac:dyDescent="0.35">
      <c r="B12" s="109" t="s">
        <v>56</v>
      </c>
      <c r="C12" s="91" t="s">
        <v>67</v>
      </c>
      <c r="D12" s="92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109" t="s">
        <v>57</v>
      </c>
      <c r="C13" s="91" t="s">
        <v>68</v>
      </c>
      <c r="D13" s="92">
        <v>60845.659999999996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60845.659999999996</v>
      </c>
    </row>
    <row r="14" spans="1:13" ht="15" customHeight="1" thickBot="1" x14ac:dyDescent="0.4">
      <c r="B14" s="109" t="s">
        <v>58</v>
      </c>
      <c r="C14" s="91" t="s">
        <v>69</v>
      </c>
      <c r="D14" s="93">
        <v>44518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44518</v>
      </c>
      <c r="M14" s="44"/>
    </row>
    <row r="15" spans="1:13" ht="15" customHeight="1" thickBot="1" x14ac:dyDescent="0.4">
      <c r="B15" s="110"/>
      <c r="C15" s="94" t="s">
        <v>6</v>
      </c>
      <c r="D15" s="74">
        <f>SUM(D10:D14)</f>
        <v>3384137.8800000004</v>
      </c>
      <c r="E15" s="74">
        <f>SUM(E10:E14)</f>
        <v>0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3384137.8800000004</v>
      </c>
    </row>
    <row r="16" spans="1:13" x14ac:dyDescent="0.3">
      <c r="B16" s="111"/>
      <c r="K16" s="44"/>
    </row>
    <row r="17" spans="2:9" ht="15" customHeight="1" x14ac:dyDescent="0.3">
      <c r="B17" s="14"/>
    </row>
    <row r="18" spans="2:9" x14ac:dyDescent="0.3">
      <c r="B18" s="14"/>
    </row>
    <row r="19" spans="2:9" ht="16.5" x14ac:dyDescent="0.35">
      <c r="C19" s="5"/>
      <c r="D19" s="5"/>
      <c r="E19" s="29"/>
      <c r="F19" s="14"/>
      <c r="G19" s="95"/>
    </row>
    <row r="20" spans="2:9" ht="16.5" x14ac:dyDescent="0.35">
      <c r="C20" s="121" t="s">
        <v>30</v>
      </c>
      <c r="D20" s="121"/>
      <c r="E20" s="29"/>
      <c r="F20" s="14"/>
      <c r="G20" s="95"/>
    </row>
    <row r="21" spans="2:9" ht="16.5" x14ac:dyDescent="0.35">
      <c r="C21" s="118" t="s">
        <v>24</v>
      </c>
      <c r="D21" s="118"/>
      <c r="E21" s="29"/>
      <c r="F21" s="14"/>
      <c r="G21" s="95"/>
    </row>
    <row r="22" spans="2:9" ht="16.5" x14ac:dyDescent="0.35">
      <c r="E22" s="29"/>
      <c r="F22" s="14"/>
      <c r="G22" s="95"/>
    </row>
    <row r="23" spans="2:9" ht="16.5" x14ac:dyDescent="0.35">
      <c r="E23" s="29"/>
      <c r="F23" s="14"/>
      <c r="G23" s="95"/>
      <c r="I23" s="2" t="s">
        <v>23</v>
      </c>
    </row>
    <row r="24" spans="2:9" x14ac:dyDescent="0.3">
      <c r="I24" s="2" t="s">
        <v>23</v>
      </c>
    </row>
    <row r="25" spans="2:9" x14ac:dyDescent="0.3">
      <c r="I25" s="2" t="s">
        <v>23</v>
      </c>
    </row>
    <row r="26" spans="2:9" x14ac:dyDescent="0.3">
      <c r="I26" s="2" t="s">
        <v>23</v>
      </c>
    </row>
    <row r="27" spans="2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C30" sqref="C30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2014-05-20T19:34:34Z</cp:lastPrinted>
  <dcterms:created xsi:type="dcterms:W3CDTF">1998-08-25T22:59:10Z</dcterms:created>
  <dcterms:modified xsi:type="dcterms:W3CDTF">2016-05-27T16:56:14Z</dcterms:modified>
</cp:coreProperties>
</file>